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TNOST\"/>
    </mc:Choice>
  </mc:AlternateContent>
  <xr:revisionPtr revIDLastSave="0" documentId="13_ncr:1_{47FA832F-03FE-4E85-8002-AE9B99E74F2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nsparentnost 05-2024" sheetId="1" r:id="rId1"/>
    <sheet name="Sheet2" sheetId="2" r:id="rId2"/>
    <sheet name="Sheet3" sheetId="3" r:id="rId3"/>
  </sheets>
  <definedNames>
    <definedName name="__CDS__">'Transparentnost 05-2024'!#REF!</definedName>
    <definedName name="__CDSNaslov__">'Transparentnost 05-2024'!$A$1:$W$9</definedName>
    <definedName name="__Main__">'Transparentnost 05-2024'!$A$1:$W$9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" i="1" l="1"/>
  <c r="A11" i="1"/>
  <c r="A12" i="1" s="1"/>
  <c r="A13" i="1" s="1"/>
  <c r="A14" i="1" s="1"/>
  <c r="F95" i="2"/>
  <c r="F16" i="1" l="1"/>
</calcChain>
</file>

<file path=xl/sharedStrings.xml><?xml version="1.0" encoding="utf-8"?>
<sst xmlns="http://schemas.openxmlformats.org/spreadsheetml/2006/main" count="400" uniqueCount="269">
  <si>
    <t>Naziv konta</t>
  </si>
  <si>
    <t>Naziv grupe partnera 1</t>
  </si>
  <si>
    <t>GP2</t>
  </si>
  <si>
    <t>Naziv grupe partnera 2</t>
  </si>
  <si>
    <t>GP3</t>
  </si>
  <si>
    <t>Naziv grupe partnera 3</t>
  </si>
  <si>
    <t>GP4</t>
  </si>
  <si>
    <t>Naziv grupe partnera 4</t>
  </si>
  <si>
    <t>GP5</t>
  </si>
  <si>
    <t>Naziv grupe partnera 5</t>
  </si>
  <si>
    <t>Vrsta MT</t>
  </si>
  <si>
    <t>Naziv vrste mjesta troška</t>
  </si>
  <si>
    <t>Salda SK ID</t>
  </si>
  <si>
    <t>Korisničko ime</t>
  </si>
  <si>
    <t>VARAŽDIN</t>
  </si>
  <si>
    <t>ZAGREB</t>
  </si>
  <si>
    <t>VARKOM D.D.</t>
  </si>
  <si>
    <t>39048902955</t>
  </si>
  <si>
    <t>63073332379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</si>
  <si>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</si>
  <si>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</si>
  <si>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</si>
  <si>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</si>
  <si>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</si>
  <si>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</si>
  <si>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</si>
  <si>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</si>
  <si>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</si>
  <si>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</si>
  <si>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</si>
  <si>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</si>
  <si>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</si>
  <si>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</si>
  <si>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</si>
  <si>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</si>
  <si>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</si>
  <si>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</si>
  <si>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</si>
  <si>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</si>
  <si>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</si>
  <si>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</si>
  <si>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</si>
  <si>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</si>
  <si>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</si>
  <si>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</si>
  <si>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</si>
  <si>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</si>
  <si>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</si>
  <si>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</si>
  <si>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</si>
  <si>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</si>
  <si>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</si>
  <si>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</si>
  <si>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</si>
  <si>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</si>
  <si>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</si>
  <si>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</si>
  <si>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</si>
  <si>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</si>
  <si>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</si>
  <si>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</si>
  <si>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</si>
  <si>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</si>
  <si>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</si>
  <si>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</si>
  <si>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</si>
  <si>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</si>
  <si>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</si>
  <si>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</si>
  <si>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</si>
  <si>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</si>
  <si>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</si>
  <si>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</si>
  <si>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</si>
  <si>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</si>
  <si>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</si>
  <si>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</si>
  <si>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</si>
  <si>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</si>
  <si>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</si>
  <si>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</si>
  <si>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</si>
  <si>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</si>
  <si>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</si>
  <si>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</si>
  <si>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</si>
  <si>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</si>
  <si>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</si>
  <si>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</si>
  <si>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</si>
  <si>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</si>
  <si>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</si>
  <si>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</si>
  <si>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Vrsta rashoda</t>
  </si>
  <si>
    <t>Naziv isplatitelja</t>
  </si>
  <si>
    <t>eur</t>
  </si>
  <si>
    <t>Doprinosi za obvezno zdravstveno osiguranje</t>
  </si>
  <si>
    <t>ZAGREBAČKA BANKA D.D.</t>
  </si>
  <si>
    <t>92963223473</t>
  </si>
  <si>
    <t>MZO</t>
  </si>
  <si>
    <t>3111</t>
  </si>
  <si>
    <t>Plaće za redovan rad</t>
  </si>
  <si>
    <t>3132</t>
  </si>
  <si>
    <t>3113</t>
  </si>
  <si>
    <t>Plaće za prekovremeni rad</t>
  </si>
  <si>
    <t>3121</t>
  </si>
  <si>
    <t>3237</t>
  </si>
  <si>
    <t>DRŽAVNI PRORAČUN</t>
  </si>
  <si>
    <t>1.</t>
  </si>
  <si>
    <t>2.</t>
  </si>
  <si>
    <t>3.</t>
  </si>
  <si>
    <t>4.</t>
  </si>
  <si>
    <t>5.</t>
  </si>
  <si>
    <t>6.</t>
  </si>
  <si>
    <t>7.</t>
  </si>
  <si>
    <t>Redni broj</t>
  </si>
  <si>
    <t>Datum isplate</t>
  </si>
  <si>
    <t>Naziv primatelja</t>
  </si>
  <si>
    <t>OIB</t>
  </si>
  <si>
    <t>Sjedište</t>
  </si>
  <si>
    <t>Iznos</t>
  </si>
  <si>
    <t>Valuta</t>
  </si>
  <si>
    <t>UKUPNO:</t>
  </si>
  <si>
    <t xml:space="preserve">Sukladno članku 6. stavku 1. Naputka o okvirnom sadržaju, minimalnom skupu podataka te načinu javne objave informacija o trošenju sredstava na mrežnim stranicama jedinica lokalne i područne (regionalne) samouprave  </t>
  </si>
  <si>
    <t>STROJARSKA I PROMETNA ŠKOLA Hallerova aleja 3/a, 42000 Varaždin</t>
  </si>
  <si>
    <t>OIB:59195457844</t>
  </si>
  <si>
    <t>42042277834</t>
  </si>
  <si>
    <t>ZAJEDNICA SPORTSKIH UDRUGA GRADA VARAŽDINA</t>
  </si>
  <si>
    <t>70217473298</t>
  </si>
  <si>
    <t>A1 HRVATSKA D.O.O.</t>
  </si>
  <si>
    <t>29524210204</t>
  </si>
  <si>
    <t>TAHO CENTAR D.O.O.</t>
  </si>
  <si>
    <t>10373446978</t>
  </si>
  <si>
    <t>NEDELIŠĆE</t>
  </si>
  <si>
    <t>TELEMACH HRVATSKA D.O.O.</t>
  </si>
  <si>
    <t>70133616033</t>
  </si>
  <si>
    <t>OPTI PRINT ADRIA D.O.O.</t>
  </si>
  <si>
    <t>11469787133</t>
  </si>
  <si>
    <t>HRVATSKI AUTOKLUB TEMELJNI</t>
  </si>
  <si>
    <t>68581456127</t>
  </si>
  <si>
    <t>KOPITEHNA D.O.O.</t>
  </si>
  <si>
    <t>12585203084</t>
  </si>
  <si>
    <t>FINCOL D.O.O.</t>
  </si>
  <si>
    <t>33933100601</t>
  </si>
  <si>
    <t>HIRŽIN COMMERCE D.O.O.</t>
  </si>
  <si>
    <t>27185252159</t>
  </si>
  <si>
    <t>VARAŽDINSKE VIJESTI D.D.</t>
  </si>
  <si>
    <t>89407840770</t>
  </si>
  <si>
    <t>CROATIA OSIGURANJE D.D.</t>
  </si>
  <si>
    <t>26187994862</t>
  </si>
  <si>
    <t>INA D.D. INA KARTICA</t>
  </si>
  <si>
    <t>27759560625</t>
  </si>
  <si>
    <t>CVS MOBILE D.O.O.</t>
  </si>
  <si>
    <t>48717901314</t>
  </si>
  <si>
    <t>RECORD D.O.O.</t>
  </si>
  <si>
    <t>48240501933</t>
  </si>
  <si>
    <t>BENEFIT SYSTEMS D.O.O.</t>
  </si>
  <si>
    <t>57845277445</t>
  </si>
  <si>
    <t>AUTOBUSNI PRIJEVOZ D.O.O.</t>
  </si>
  <si>
    <t>15263066301</t>
  </si>
  <si>
    <t>TERRA AUSTRALIS D.O.O.</t>
  </si>
  <si>
    <t>10890242003</t>
  </si>
  <si>
    <t>DUGOPOLJE</t>
  </si>
  <si>
    <t>TASK D.O.O.</t>
  </si>
  <si>
    <t>17543572349</t>
  </si>
  <si>
    <t>82.</t>
  </si>
  <si>
    <t>83.</t>
  </si>
  <si>
    <t>84.</t>
  </si>
  <si>
    <t>HEP-OPSKRBA D.O.O.</t>
  </si>
  <si>
    <t>85.</t>
  </si>
  <si>
    <t>86.</t>
  </si>
  <si>
    <t>87.</t>
  </si>
  <si>
    <t>Intelektualne i osobne usluge</t>
  </si>
  <si>
    <t>HRVATSKA BANKA ZA OBNOVU I RAZVITAK</t>
  </si>
  <si>
    <t>26702280390</t>
  </si>
  <si>
    <t>HRVATSKA RADIOTELEVIZIJA</t>
  </si>
  <si>
    <t>68419124305</t>
  </si>
  <si>
    <t>VIJAK D.O.O.</t>
  </si>
  <si>
    <t>56696870950</t>
  </si>
  <si>
    <t xml:space="preserve">COPY CENTAR HABULAN </t>
  </si>
  <si>
    <t>80324249020</t>
  </si>
  <si>
    <t>UČENICI</t>
  </si>
  <si>
    <t>VOĆE VARAŽDIN D.O.O.</t>
  </si>
  <si>
    <t>64945507350</t>
  </si>
  <si>
    <t>Vanjski suradnici na centru izvrsnosti iz matematike</t>
  </si>
  <si>
    <t>FINANCIJSKA AGENCIJA -FINA</t>
  </si>
  <si>
    <t>85821130368</t>
  </si>
  <si>
    <t>3114</t>
  </si>
  <si>
    <t>VULTR BY CONSTANT.COM</t>
  </si>
  <si>
    <t xml:space="preserve">Zaposlenici Strojarske i prometne škole </t>
  </si>
  <si>
    <t>ČAKOVEC</t>
  </si>
  <si>
    <t>TRGO-AGENCIJA D.O.O.</t>
  </si>
  <si>
    <t>ČUBINEC</t>
  </si>
  <si>
    <t>METALSKA INDUSTRIJA VARAŽDIN</t>
  </si>
  <si>
    <t>SATUS SIGA D.O.O.</t>
  </si>
  <si>
    <t>AUTO HRVATSKA PSC D.O.O.</t>
  </si>
  <si>
    <t>HRV.LESKOVAC</t>
  </si>
  <si>
    <t>78170814407</t>
  </si>
  <si>
    <t>95240603723</t>
  </si>
  <si>
    <t>35447338435</t>
  </si>
  <si>
    <t>87682591133</t>
  </si>
  <si>
    <t>Vanjski suradnici-ugovori o djelu MZO</t>
  </si>
  <si>
    <t>PLASTIČNA I METALNA GALANTERIJA LUKMAN</t>
  </si>
  <si>
    <t>62698701897</t>
  </si>
  <si>
    <t>INTERSPORT H D.O.O.</t>
  </si>
  <si>
    <t>87301734795</t>
  </si>
  <si>
    <t>SESVETE</t>
  </si>
  <si>
    <t>DONUM D.O.O.</t>
  </si>
  <si>
    <t>20902839339</t>
  </si>
  <si>
    <t>INTEREUROPA LOGISTIČKE USLUGE D.O.O.</t>
  </si>
  <si>
    <t>85514716931</t>
  </si>
  <si>
    <t>SAMOBOR</t>
  </si>
  <si>
    <t>JEKLOTEHNA-TING D.O.O.</t>
  </si>
  <si>
    <t>20528339352</t>
  </si>
  <si>
    <t>KRIŽEVCI</t>
  </si>
  <si>
    <t>Zaposlenici Strojarske i prometne škole u Varaždinu</t>
  </si>
  <si>
    <t>INTERMONT-INTL D.O.O.</t>
  </si>
  <si>
    <t>97410217687</t>
  </si>
  <si>
    <t>MELCOMP D.O.O.</t>
  </si>
  <si>
    <t>75848171530</t>
  </si>
  <si>
    <t>KADRA D.O.O.</t>
  </si>
  <si>
    <t>73153165772</t>
  </si>
  <si>
    <t>Agram tis</t>
  </si>
  <si>
    <t>99681708224</t>
  </si>
  <si>
    <t xml:space="preserve">PRIMA REFIL </t>
  </si>
  <si>
    <t>90464311839</t>
  </si>
  <si>
    <t>VIROVITICA</t>
  </si>
  <si>
    <t>METRO CASH &amp; CARRY HRVATSKA</t>
  </si>
  <si>
    <t>38016445738</t>
  </si>
  <si>
    <t>90449789256</t>
  </si>
  <si>
    <t>TOKIĆ D.O.O.</t>
  </si>
  <si>
    <t>74867487620</t>
  </si>
  <si>
    <t>ROG D.O.O.</t>
  </si>
  <si>
    <t>39483344029</t>
  </si>
  <si>
    <t>SOKOL D.O.O.</t>
  </si>
  <si>
    <t>82812328597</t>
  </si>
  <si>
    <t>VICTORY - SOFTWARE&amp;E-BUSINESS-IVICA MAKAJ</t>
  </si>
  <si>
    <t>05964206923</t>
  </si>
  <si>
    <t>KUČAN MAROF</t>
  </si>
  <si>
    <t>FERO-TERM D.O.O.</t>
  </si>
  <si>
    <t>69638067216</t>
  </si>
  <si>
    <t>DONJI STUPNIK</t>
  </si>
  <si>
    <t>PREVENTA D.O.O.</t>
  </si>
  <si>
    <t>58241957305</t>
  </si>
  <si>
    <t>HRVATSKO DRUŠTVO SKLADATELJA</t>
  </si>
  <si>
    <t>56668956985</t>
  </si>
  <si>
    <t>GASTROCOM D.O.O.</t>
  </si>
  <si>
    <t>97020558931</t>
  </si>
  <si>
    <t>INGO</t>
  </si>
  <si>
    <t>74150529383</t>
  </si>
  <si>
    <t>A/D ELECTRONIC D.O.O.</t>
  </si>
  <si>
    <t>51645411160</t>
  </si>
  <si>
    <t>FRIGO &amp; CO D.O.O.</t>
  </si>
  <si>
    <t>UNIVERZAL D.O.O.</t>
  </si>
  <si>
    <t>71843925886</t>
  </si>
  <si>
    <t>LUKA KOPER DD</t>
  </si>
  <si>
    <t>89190033</t>
  </si>
  <si>
    <t>KOPER-SLOVENIJA</t>
  </si>
  <si>
    <t>STUDENTSKI CENTAR VARAŽDIN</t>
  </si>
  <si>
    <t>POINT</t>
  </si>
  <si>
    <t>80947211460</t>
  </si>
  <si>
    <t>MINISTARSTVO FINANCIJA</t>
  </si>
  <si>
    <t>KTC D.O.O.</t>
  </si>
  <si>
    <t>95970838122</t>
  </si>
  <si>
    <t>Plaće za posebne uvjete rada</t>
  </si>
  <si>
    <t>te proračunskih i izvanproračunskih korisnika državnog proračuna i jedinica lokalne i područne (regionalne) samouprave (Narodne novine br. 59/2023) Strojarska i prometna škola, Varaždin dana 20. srpnja 2024. godine  objavljuje</t>
  </si>
  <si>
    <t>Izvješće o trošenju sredstava za mjesec lipanj 2024. godine</t>
  </si>
  <si>
    <t xml:space="preserve">Godina: 2024. Datum dokumenta: od 01.06.2024 do 30.06.2024. </t>
  </si>
  <si>
    <t>Ostali rashodi za zaposlene-regres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</si>
</sst>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color rgb="FF424242"/>
      <name val="Lucida Sans Unicod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ADA"/>
        <bgColor rgb="FFDDDDDD"/>
      </patternFill>
    </fill>
    <fill>
      <patternFill patternType="solid">
        <fgColor rgb="FFDDDDDD"/>
        <bgColor rgb="FFDDDADA"/>
      </patternFill>
    </fill>
    <fill>
      <patternFill patternType="solid">
        <fgColor theme="0" tint="-0.1499679555650502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3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Border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3" fillId="4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/>
    </xf>
    <xf numFmtId="14" fontId="2" fillId="0" borderId="4" xfId="0" applyNumberFormat="1" applyFont="1" applyBorder="1" applyAlignment="1">
      <alignment horizontal="right"/>
    </xf>
    <xf numFmtId="1" fontId="1" fillId="6" borderId="4" xfId="0" applyNumberFormat="1" applyFont="1" applyFill="1" applyBorder="1" applyAlignment="1">
      <alignment horizontal="right"/>
    </xf>
    <xf numFmtId="14" fontId="1" fillId="6" borderId="4" xfId="0" applyNumberFormat="1" applyFont="1" applyFill="1" applyBorder="1" applyAlignment="1">
      <alignment horizontal="right"/>
    </xf>
    <xf numFmtId="49" fontId="1" fillId="6" borderId="4" xfId="0" applyNumberFormat="1" applyFont="1" applyFill="1" applyBorder="1"/>
    <xf numFmtId="49" fontId="1" fillId="6" borderId="4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right"/>
    </xf>
    <xf numFmtId="4" fontId="1" fillId="6" borderId="4" xfId="0" applyNumberFormat="1" applyFont="1" applyFill="1" applyBorder="1" applyAlignment="1">
      <alignment horizontal="right"/>
    </xf>
    <xf numFmtId="14" fontId="1" fillId="6" borderId="4" xfId="0" applyNumberFormat="1" applyFont="1" applyFill="1" applyBorder="1"/>
    <xf numFmtId="1" fontId="9" fillId="0" borderId="4" xfId="0" applyNumberFormat="1" applyFont="1" applyBorder="1" applyAlignment="1">
      <alignment horizontal="right"/>
    </xf>
    <xf numFmtId="14" fontId="9" fillId="0" borderId="4" xfId="0" applyNumberFormat="1" applyFont="1" applyBorder="1" applyAlignment="1">
      <alignment horizontal="right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0" fontId="9" fillId="0" borderId="0" xfId="0" applyFont="1"/>
    <xf numFmtId="49" fontId="9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left"/>
    </xf>
    <xf numFmtId="4" fontId="9" fillId="5" borderId="4" xfId="0" applyNumberFormat="1" applyFont="1" applyFill="1" applyBorder="1" applyAlignment="1">
      <alignment horizontal="right"/>
    </xf>
    <xf numFmtId="49" fontId="9" fillId="5" borderId="4" xfId="0" applyNumberFormat="1" applyFont="1" applyFill="1" applyBorder="1"/>
    <xf numFmtId="0" fontId="10" fillId="0" borderId="4" xfId="0" applyFont="1" applyBorder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A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zoomScale="130" zoomScaleNormal="130" workbookViewId="0">
      <pane ySplit="9" topLeftCell="A10" activePane="bottomLeft" state="frozen"/>
      <selection pane="bottomLeft" activeCell="D22" sqref="D22"/>
    </sheetView>
  </sheetViews>
  <sheetFormatPr defaultColWidth="10.109375" defaultRowHeight="13.2" x14ac:dyDescent="0.25"/>
  <cols>
    <col min="1" max="1" width="6.88671875" customWidth="1"/>
    <col min="2" max="2" width="9.6640625" customWidth="1"/>
    <col min="3" max="3" width="36.77734375" customWidth="1"/>
    <col min="4" max="6" width="14.109375" customWidth="1"/>
    <col min="7" max="7" width="9" customWidth="1"/>
    <col min="9" max="9" width="38.77734375" customWidth="1"/>
    <col min="10" max="10" width="18.77734375" customWidth="1"/>
    <col min="11" max="23" width="0" hidden="1" customWidth="1"/>
  </cols>
  <sheetData>
    <row r="1" spans="1:23" x14ac:dyDescent="0.25">
      <c r="A1" s="1" t="s">
        <v>124</v>
      </c>
      <c r="B1" s="1"/>
      <c r="C1" s="1"/>
      <c r="D1" s="1"/>
      <c r="E1" s="1"/>
      <c r="F1" s="1"/>
      <c r="G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" t="s">
        <v>125</v>
      </c>
      <c r="B2" s="1"/>
      <c r="C2" s="1"/>
      <c r="D2" s="1"/>
      <c r="E2" s="1"/>
      <c r="F2" s="1"/>
      <c r="G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"/>
      <c r="B3" s="1"/>
      <c r="C3" s="1"/>
      <c r="D3" s="1"/>
      <c r="E3" s="1"/>
      <c r="F3" s="1"/>
      <c r="G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1" t="s">
        <v>123</v>
      </c>
      <c r="B4" s="1"/>
      <c r="C4" s="1"/>
      <c r="D4" s="1"/>
      <c r="E4" s="1"/>
      <c r="F4" s="1"/>
      <c r="G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 t="s">
        <v>265</v>
      </c>
      <c r="B5" s="1"/>
      <c r="C5" s="1"/>
      <c r="D5" s="1"/>
      <c r="E5" s="1"/>
      <c r="F5" s="1"/>
      <c r="G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1"/>
      <c r="B6" s="1"/>
      <c r="C6" s="1"/>
      <c r="D6" s="1"/>
      <c r="E6" s="1"/>
      <c r="F6" s="1"/>
      <c r="G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6" x14ac:dyDescent="0.3">
      <c r="A7" s="44" t="s">
        <v>266</v>
      </c>
      <c r="B7" s="44"/>
      <c r="C7" s="44"/>
      <c r="D7" s="44"/>
      <c r="E7" s="44"/>
      <c r="F7" s="44"/>
      <c r="G7" s="44"/>
      <c r="H7" s="44"/>
      <c r="I7" s="44"/>
      <c r="J7" s="44"/>
    </row>
    <row r="8" spans="1:23" ht="15" customHeight="1" x14ac:dyDescent="0.25">
      <c r="A8" s="43" t="s">
        <v>267</v>
      </c>
      <c r="B8" s="43"/>
      <c r="C8" s="43"/>
      <c r="D8" s="43"/>
      <c r="E8" s="43"/>
      <c r="F8" s="43"/>
      <c r="G8" s="43"/>
      <c r="H8" s="43"/>
      <c r="I8" s="43"/>
      <c r="J8" s="43"/>
    </row>
    <row r="9" spans="1:23" s="8" customFormat="1" ht="23.25" customHeight="1" x14ac:dyDescent="0.25">
      <c r="A9" s="21" t="s">
        <v>115</v>
      </c>
      <c r="B9" s="21" t="s">
        <v>116</v>
      </c>
      <c r="C9" s="21" t="s">
        <v>117</v>
      </c>
      <c r="D9" s="21" t="s">
        <v>118</v>
      </c>
      <c r="E9" s="21" t="s">
        <v>119</v>
      </c>
      <c r="F9" s="21" t="s">
        <v>120</v>
      </c>
      <c r="G9" s="21" t="s">
        <v>121</v>
      </c>
      <c r="H9" s="21" t="s">
        <v>93</v>
      </c>
      <c r="I9" s="21" t="s">
        <v>0</v>
      </c>
      <c r="J9" s="21" t="s">
        <v>94</v>
      </c>
      <c r="K9" s="9" t="s">
        <v>1</v>
      </c>
      <c r="L9" s="4" t="s">
        <v>2</v>
      </c>
      <c r="M9" s="4" t="s">
        <v>3</v>
      </c>
      <c r="N9" s="4" t="s">
        <v>4</v>
      </c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T9" s="4" t="s">
        <v>10</v>
      </c>
      <c r="U9" s="5" t="s">
        <v>11</v>
      </c>
      <c r="V9" s="6" t="s">
        <v>12</v>
      </c>
      <c r="W9" s="7" t="s">
        <v>13</v>
      </c>
    </row>
    <row r="10" spans="1:23" x14ac:dyDescent="0.25">
      <c r="A10" s="22">
        <v>1</v>
      </c>
      <c r="B10" s="23">
        <v>45453</v>
      </c>
      <c r="C10" s="11" t="s">
        <v>189</v>
      </c>
      <c r="D10" s="12"/>
      <c r="E10" s="13"/>
      <c r="F10" s="14">
        <v>170995.47</v>
      </c>
      <c r="G10" s="12" t="s">
        <v>95</v>
      </c>
      <c r="H10" s="11" t="s">
        <v>100</v>
      </c>
      <c r="I10" s="11" t="s">
        <v>101</v>
      </c>
      <c r="J10" s="10" t="s">
        <v>99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22">
        <f>A10+1</f>
        <v>2</v>
      </c>
      <c r="B11" s="23">
        <v>45453</v>
      </c>
      <c r="C11" s="11" t="s">
        <v>189</v>
      </c>
      <c r="D11" s="12"/>
      <c r="E11" s="13"/>
      <c r="F11" s="14">
        <v>5307.65</v>
      </c>
      <c r="G11" s="12" t="s">
        <v>95</v>
      </c>
      <c r="H11" s="11" t="s">
        <v>103</v>
      </c>
      <c r="I11" s="11" t="s">
        <v>104</v>
      </c>
      <c r="J11" s="10" t="s">
        <v>99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22">
        <f t="shared" ref="A12:A15" si="0">A11+1</f>
        <v>3</v>
      </c>
      <c r="B12" s="23">
        <v>45453</v>
      </c>
      <c r="C12" s="11" t="s">
        <v>189</v>
      </c>
      <c r="D12" s="12"/>
      <c r="E12" s="13"/>
      <c r="F12" s="14">
        <v>266.81</v>
      </c>
      <c r="G12" s="12" t="s">
        <v>95</v>
      </c>
      <c r="H12" s="11" t="s">
        <v>187</v>
      </c>
      <c r="I12" s="11" t="s">
        <v>264</v>
      </c>
      <c r="J12" s="10" t="s">
        <v>99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22">
        <f t="shared" si="0"/>
        <v>4</v>
      </c>
      <c r="B13" s="23">
        <v>45453</v>
      </c>
      <c r="C13" s="11" t="s">
        <v>189</v>
      </c>
      <c r="D13" s="12"/>
      <c r="E13" s="13"/>
      <c r="F13" s="14">
        <v>29134.080000000002</v>
      </c>
      <c r="G13" s="12" t="s">
        <v>95</v>
      </c>
      <c r="H13" s="11" t="s">
        <v>102</v>
      </c>
      <c r="I13" s="11" t="s">
        <v>96</v>
      </c>
      <c r="J13" s="10" t="s">
        <v>99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22">
        <f t="shared" si="0"/>
        <v>5</v>
      </c>
      <c r="B14" s="23">
        <v>45453</v>
      </c>
      <c r="C14" s="11" t="s">
        <v>201</v>
      </c>
      <c r="D14" s="12"/>
      <c r="E14" s="13"/>
      <c r="F14" s="14">
        <v>1359.32</v>
      </c>
      <c r="G14" s="12" t="s">
        <v>95</v>
      </c>
      <c r="H14" s="11" t="s">
        <v>106</v>
      </c>
      <c r="I14" s="11" t="s">
        <v>172</v>
      </c>
      <c r="J14" s="10" t="s">
        <v>99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22">
        <f t="shared" si="0"/>
        <v>6</v>
      </c>
      <c r="B15" s="23">
        <v>45440</v>
      </c>
      <c r="C15" s="15" t="s">
        <v>189</v>
      </c>
      <c r="D15" s="16"/>
      <c r="E15" s="17"/>
      <c r="F15" s="18">
        <v>26100</v>
      </c>
      <c r="G15" s="12" t="s">
        <v>95</v>
      </c>
      <c r="H15" s="15" t="s">
        <v>105</v>
      </c>
      <c r="I15" s="15" t="s">
        <v>268</v>
      </c>
      <c r="J15" s="10" t="s">
        <v>99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20" customFormat="1" x14ac:dyDescent="0.25">
      <c r="A16" s="24"/>
      <c r="B16" s="25"/>
      <c r="C16" s="26"/>
      <c r="D16" s="27"/>
      <c r="E16" s="28" t="s">
        <v>122</v>
      </c>
      <c r="F16" s="29">
        <f>SUM(F10:F15)</f>
        <v>233163.33000000002</v>
      </c>
      <c r="G16" s="27"/>
      <c r="H16" s="26"/>
      <c r="I16" s="26"/>
      <c r="J16" s="3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</sheetData>
  <mergeCells count="2">
    <mergeCell ref="A8:J8"/>
    <mergeCell ref="A7:J7"/>
  </mergeCells>
  <phoneticPr fontId="2" type="noConversion"/>
  <pageMargins left="0.118055555555556" right="0" top="0.39374999999999999" bottom="0.43333333333333302" header="0.15763888888888899" footer="0.118055555555556"/>
  <pageSetup paperSize="9" scale="74" orientation="portrait" useFirstPageNumber="1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5"/>
  <sheetViews>
    <sheetView topLeftCell="A84" zoomScaleNormal="100" workbookViewId="0">
      <selection activeCell="A95" sqref="A1:F95"/>
    </sheetView>
  </sheetViews>
  <sheetFormatPr defaultColWidth="9.109375" defaultRowHeight="18" customHeight="1" x14ac:dyDescent="0.25"/>
  <cols>
    <col min="1" max="1" width="10.6640625" style="37"/>
    <col min="2" max="2" width="10.88671875" style="37" bestFit="1" customWidth="1"/>
    <col min="3" max="3" width="51" style="37" customWidth="1"/>
    <col min="4" max="5" width="0" style="37" hidden="1" customWidth="1"/>
    <col min="6" max="6" width="12.109375" style="37" bestFit="1" customWidth="1"/>
    <col min="7" max="8" width="10.6640625" style="37"/>
    <col min="9" max="9" width="0" style="37" hidden="1" customWidth="1"/>
    <col min="10" max="10" width="10.6640625" style="37"/>
    <col min="11" max="11" width="0" style="37" hidden="1" customWidth="1"/>
    <col min="12" max="19" width="10.6640625" style="37"/>
    <col min="20" max="21" width="0" style="37" hidden="1" customWidth="1"/>
    <col min="22" max="22" width="10.6640625" style="37"/>
    <col min="23" max="27" width="0" style="37" hidden="1" customWidth="1"/>
    <col min="28" max="43" width="10.6640625" style="37"/>
    <col min="44" max="45" width="0" style="37" hidden="1" customWidth="1"/>
    <col min="46" max="54" width="10.6640625" style="37"/>
    <col min="55" max="60" width="0" style="37" hidden="1" customWidth="1"/>
    <col min="61" max="62" width="10.6640625" style="37"/>
    <col min="63" max="76" width="0" style="37" hidden="1" customWidth="1"/>
    <col min="77" max="79" width="10.6640625" style="37"/>
    <col min="80" max="80" width="0" style="37" hidden="1" customWidth="1"/>
    <col min="81" max="1025" width="10.6640625" style="37"/>
    <col min="1026" max="16384" width="9.109375" style="37"/>
  </cols>
  <sheetData>
    <row r="1" spans="1:6" ht="18" customHeight="1" x14ac:dyDescent="0.25">
      <c r="A1" s="31" t="s">
        <v>108</v>
      </c>
      <c r="B1" s="32">
        <v>45413</v>
      </c>
      <c r="C1" s="33" t="s">
        <v>188</v>
      </c>
      <c r="D1" s="34"/>
      <c r="E1" s="35"/>
      <c r="F1" s="36">
        <v>7.94</v>
      </c>
    </row>
    <row r="2" spans="1:6" ht="18" customHeight="1" x14ac:dyDescent="0.25">
      <c r="A2" s="31"/>
      <c r="B2" s="32">
        <v>45414</v>
      </c>
      <c r="C2" s="33" t="s">
        <v>212</v>
      </c>
      <c r="D2" s="34" t="s">
        <v>213</v>
      </c>
      <c r="E2" s="35" t="s">
        <v>214</v>
      </c>
      <c r="F2" s="36">
        <v>103.77</v>
      </c>
    </row>
    <row r="3" spans="1:6" ht="18" customHeight="1" x14ac:dyDescent="0.25">
      <c r="A3" s="31" t="s">
        <v>109</v>
      </c>
      <c r="B3" s="32">
        <v>45414</v>
      </c>
      <c r="C3" s="33" t="s">
        <v>148</v>
      </c>
      <c r="D3" s="34" t="s">
        <v>149</v>
      </c>
      <c r="E3" s="35" t="s">
        <v>15</v>
      </c>
      <c r="F3" s="36">
        <v>238.77</v>
      </c>
    </row>
    <row r="4" spans="1:6" ht="18" customHeight="1" x14ac:dyDescent="0.25">
      <c r="A4" s="31" t="s">
        <v>110</v>
      </c>
      <c r="B4" s="32">
        <v>45414</v>
      </c>
      <c r="C4" s="33" t="s">
        <v>136</v>
      </c>
      <c r="D4" s="34" t="s">
        <v>137</v>
      </c>
      <c r="E4" s="35" t="s">
        <v>15</v>
      </c>
      <c r="F4" s="36">
        <v>173.38</v>
      </c>
    </row>
    <row r="5" spans="1:6" ht="18" customHeight="1" x14ac:dyDescent="0.25">
      <c r="A5" s="31" t="s">
        <v>111</v>
      </c>
      <c r="B5" s="32">
        <v>45414</v>
      </c>
      <c r="C5" s="33" t="s">
        <v>195</v>
      </c>
      <c r="D5" s="34" t="s">
        <v>200</v>
      </c>
      <c r="E5" s="35" t="s">
        <v>196</v>
      </c>
      <c r="F5" s="36">
        <v>10715</v>
      </c>
    </row>
    <row r="6" spans="1:6" ht="18" customHeight="1" x14ac:dyDescent="0.25">
      <c r="A6" s="31" t="s">
        <v>112</v>
      </c>
      <c r="B6" s="32">
        <v>45415</v>
      </c>
      <c r="C6" s="33" t="s">
        <v>202</v>
      </c>
      <c r="D6" s="34" t="s">
        <v>203</v>
      </c>
      <c r="E6" s="35" t="s">
        <v>190</v>
      </c>
      <c r="F6" s="36">
        <v>159</v>
      </c>
    </row>
    <row r="7" spans="1:6" ht="18" customHeight="1" x14ac:dyDescent="0.25">
      <c r="A7" s="31" t="s">
        <v>113</v>
      </c>
      <c r="B7" s="32">
        <v>45415</v>
      </c>
      <c r="C7" s="33" t="s">
        <v>204</v>
      </c>
      <c r="D7" s="34" t="s">
        <v>205</v>
      </c>
      <c r="E7" s="35" t="s">
        <v>206</v>
      </c>
      <c r="F7" s="36">
        <v>77.680000000000007</v>
      </c>
    </row>
    <row r="8" spans="1:6" ht="18" customHeight="1" x14ac:dyDescent="0.25">
      <c r="A8" s="31" t="s">
        <v>114</v>
      </c>
      <c r="B8" s="32">
        <v>45418</v>
      </c>
      <c r="C8" s="33" t="s">
        <v>207</v>
      </c>
      <c r="D8" s="34" t="s">
        <v>208</v>
      </c>
      <c r="E8" s="35" t="s">
        <v>190</v>
      </c>
      <c r="F8" s="36">
        <v>205</v>
      </c>
    </row>
    <row r="9" spans="1:6" ht="18" customHeight="1" x14ac:dyDescent="0.25">
      <c r="A9" s="31" t="s">
        <v>19</v>
      </c>
      <c r="B9" s="32">
        <v>45418</v>
      </c>
      <c r="C9" s="33" t="s">
        <v>131</v>
      </c>
      <c r="D9" s="34" t="s">
        <v>132</v>
      </c>
      <c r="E9" s="35" t="s">
        <v>133</v>
      </c>
      <c r="F9" s="36">
        <v>37.880000000000003</v>
      </c>
    </row>
    <row r="10" spans="1:6" ht="18" customHeight="1" x14ac:dyDescent="0.25">
      <c r="A10" s="31" t="s">
        <v>20</v>
      </c>
      <c r="B10" s="32">
        <v>45418</v>
      </c>
      <c r="C10" s="33" t="s">
        <v>209</v>
      </c>
      <c r="D10" s="34" t="s">
        <v>210</v>
      </c>
      <c r="E10" s="35" t="s">
        <v>211</v>
      </c>
      <c r="F10" s="36">
        <v>80</v>
      </c>
    </row>
    <row r="11" spans="1:6" ht="18" customHeight="1" x14ac:dyDescent="0.25">
      <c r="A11" s="31" t="s">
        <v>21</v>
      </c>
      <c r="B11" s="32">
        <v>45418</v>
      </c>
      <c r="C11" s="33" t="s">
        <v>189</v>
      </c>
      <c r="D11" s="34"/>
      <c r="E11" s="35"/>
      <c r="F11" s="36">
        <v>6927.28</v>
      </c>
    </row>
    <row r="12" spans="1:6" ht="18" customHeight="1" x14ac:dyDescent="0.25">
      <c r="A12" s="31" t="s">
        <v>22</v>
      </c>
      <c r="B12" s="32">
        <v>45419</v>
      </c>
      <c r="C12" s="33" t="s">
        <v>218</v>
      </c>
      <c r="D12" s="34" t="s">
        <v>219</v>
      </c>
      <c r="E12" s="35" t="s">
        <v>14</v>
      </c>
      <c r="F12" s="36">
        <v>97.58</v>
      </c>
    </row>
    <row r="13" spans="1:6" ht="18" customHeight="1" x14ac:dyDescent="0.25">
      <c r="A13" s="31" t="s">
        <v>23</v>
      </c>
      <c r="B13" s="32">
        <v>45419</v>
      </c>
      <c r="C13" s="33" t="s">
        <v>232</v>
      </c>
      <c r="D13" s="34" t="s">
        <v>233</v>
      </c>
      <c r="E13" s="35" t="s">
        <v>14</v>
      </c>
      <c r="F13" s="36">
        <v>353.9</v>
      </c>
    </row>
    <row r="14" spans="1:6" ht="18" customHeight="1" x14ac:dyDescent="0.25">
      <c r="A14" s="31" t="s">
        <v>24</v>
      </c>
      <c r="B14" s="32">
        <v>45419</v>
      </c>
      <c r="C14" s="33" t="s">
        <v>234</v>
      </c>
      <c r="D14" s="34" t="s">
        <v>235</v>
      </c>
      <c r="E14" s="35" t="s">
        <v>15</v>
      </c>
      <c r="F14" s="36">
        <v>300</v>
      </c>
    </row>
    <row r="15" spans="1:6" ht="18" customHeight="1" x14ac:dyDescent="0.25">
      <c r="A15" s="31" t="s">
        <v>25</v>
      </c>
      <c r="B15" s="32">
        <v>45419</v>
      </c>
      <c r="C15" s="33" t="s">
        <v>236</v>
      </c>
      <c r="D15" s="34" t="s">
        <v>237</v>
      </c>
      <c r="E15" s="35" t="s">
        <v>238</v>
      </c>
      <c r="F15" s="36">
        <v>356.25</v>
      </c>
    </row>
    <row r="16" spans="1:6" ht="18" customHeight="1" x14ac:dyDescent="0.25">
      <c r="A16" s="31" t="s">
        <v>26</v>
      </c>
      <c r="B16" s="32">
        <v>45420</v>
      </c>
      <c r="C16" s="33" t="s">
        <v>144</v>
      </c>
      <c r="D16" s="34" t="s">
        <v>145</v>
      </c>
      <c r="E16" s="35" t="s">
        <v>14</v>
      </c>
      <c r="F16" s="36">
        <v>14.69</v>
      </c>
    </row>
    <row r="17" spans="1:6" ht="18" customHeight="1" x14ac:dyDescent="0.25">
      <c r="A17" s="31" t="s">
        <v>27</v>
      </c>
      <c r="B17" s="32">
        <v>45420</v>
      </c>
      <c r="C17" s="33" t="s">
        <v>239</v>
      </c>
      <c r="D17" s="34" t="s">
        <v>240</v>
      </c>
      <c r="E17" s="35" t="s">
        <v>241</v>
      </c>
      <c r="F17" s="36">
        <v>133.19999999999999</v>
      </c>
    </row>
    <row r="18" spans="1:6" ht="18" customHeight="1" x14ac:dyDescent="0.25">
      <c r="A18" s="31" t="s">
        <v>28</v>
      </c>
      <c r="B18" s="32">
        <v>45420</v>
      </c>
      <c r="C18" s="33" t="s">
        <v>189</v>
      </c>
      <c r="D18" s="34"/>
      <c r="E18" s="35"/>
      <c r="F18" s="36">
        <v>3225.5</v>
      </c>
    </row>
    <row r="19" spans="1:6" ht="18" customHeight="1" x14ac:dyDescent="0.25">
      <c r="A19" s="31" t="s">
        <v>29</v>
      </c>
      <c r="B19" s="32">
        <v>45420</v>
      </c>
      <c r="C19" s="33" t="s">
        <v>189</v>
      </c>
      <c r="D19" s="34"/>
      <c r="E19" s="35"/>
      <c r="F19" s="36">
        <v>399.84</v>
      </c>
    </row>
    <row r="20" spans="1:6" ht="18" customHeight="1" x14ac:dyDescent="0.25">
      <c r="A20" s="31" t="s">
        <v>30</v>
      </c>
      <c r="B20" s="32">
        <v>45420</v>
      </c>
      <c r="C20" s="33" t="s">
        <v>189</v>
      </c>
      <c r="D20" s="34"/>
      <c r="E20" s="35"/>
      <c r="F20" s="36">
        <v>906.34</v>
      </c>
    </row>
    <row r="21" spans="1:6" ht="18" customHeight="1" x14ac:dyDescent="0.25">
      <c r="A21" s="31" t="s">
        <v>31</v>
      </c>
      <c r="B21" s="32">
        <v>45420</v>
      </c>
      <c r="C21" s="33" t="s">
        <v>189</v>
      </c>
      <c r="D21" s="34"/>
      <c r="E21" s="35"/>
      <c r="F21" s="36">
        <v>747.72</v>
      </c>
    </row>
    <row r="22" spans="1:6" ht="18" customHeight="1" x14ac:dyDescent="0.25">
      <c r="A22" s="31" t="s">
        <v>32</v>
      </c>
      <c r="B22" s="32">
        <v>45420</v>
      </c>
      <c r="C22" s="33" t="s">
        <v>189</v>
      </c>
      <c r="D22" s="38"/>
      <c r="E22" s="39"/>
      <c r="F22" s="40">
        <v>66.75</v>
      </c>
    </row>
    <row r="23" spans="1:6" ht="18" customHeight="1" x14ac:dyDescent="0.25">
      <c r="A23" s="31" t="s">
        <v>33</v>
      </c>
      <c r="B23" s="32">
        <v>45421</v>
      </c>
      <c r="C23" s="33" t="s">
        <v>179</v>
      </c>
      <c r="D23" s="34" t="s">
        <v>180</v>
      </c>
      <c r="E23" s="35" t="s">
        <v>14</v>
      </c>
      <c r="F23" s="36">
        <v>3.88</v>
      </c>
    </row>
    <row r="24" spans="1:6" ht="18" customHeight="1" x14ac:dyDescent="0.25">
      <c r="A24" s="31" t="s">
        <v>34</v>
      </c>
      <c r="B24" s="32">
        <v>45421</v>
      </c>
      <c r="C24" s="33" t="s">
        <v>216</v>
      </c>
      <c r="D24" s="34" t="s">
        <v>217</v>
      </c>
      <c r="E24" s="35" t="s">
        <v>14</v>
      </c>
      <c r="F24" s="36">
        <v>35.43</v>
      </c>
    </row>
    <row r="25" spans="1:6" ht="18" customHeight="1" x14ac:dyDescent="0.25">
      <c r="A25" s="31" t="s">
        <v>35</v>
      </c>
      <c r="B25" s="32">
        <v>45421</v>
      </c>
      <c r="C25" s="33" t="s">
        <v>138</v>
      </c>
      <c r="D25" s="34" t="s">
        <v>139</v>
      </c>
      <c r="E25" s="35" t="s">
        <v>14</v>
      </c>
      <c r="F25" s="36">
        <v>33.18</v>
      </c>
    </row>
    <row r="26" spans="1:6" ht="18" customHeight="1" x14ac:dyDescent="0.25">
      <c r="A26" s="31" t="s">
        <v>36</v>
      </c>
      <c r="B26" s="32">
        <v>45422</v>
      </c>
      <c r="C26" s="33" t="s">
        <v>189</v>
      </c>
      <c r="D26" s="34"/>
      <c r="E26" s="35"/>
      <c r="F26" s="36">
        <v>5546.38</v>
      </c>
    </row>
    <row r="27" spans="1:6" ht="18" customHeight="1" x14ac:dyDescent="0.25">
      <c r="A27" s="31" t="s">
        <v>37</v>
      </c>
      <c r="B27" s="32">
        <v>45422</v>
      </c>
      <c r="C27" s="33" t="s">
        <v>97</v>
      </c>
      <c r="D27" s="34" t="s">
        <v>98</v>
      </c>
      <c r="E27" s="35" t="s">
        <v>15</v>
      </c>
      <c r="F27" s="36">
        <v>182.99</v>
      </c>
    </row>
    <row r="28" spans="1:6" ht="18" customHeight="1" x14ac:dyDescent="0.25">
      <c r="A28" s="31" t="s">
        <v>38</v>
      </c>
      <c r="B28" s="32">
        <v>45422</v>
      </c>
      <c r="C28" s="33" t="s">
        <v>97</v>
      </c>
      <c r="D28" s="34" t="s">
        <v>98</v>
      </c>
      <c r="E28" s="35" t="s">
        <v>15</v>
      </c>
      <c r="F28" s="36">
        <v>26.07</v>
      </c>
    </row>
    <row r="29" spans="1:6" ht="18" customHeight="1" x14ac:dyDescent="0.25">
      <c r="A29" s="31" t="s">
        <v>39</v>
      </c>
      <c r="B29" s="32">
        <v>45422</v>
      </c>
      <c r="C29" s="33" t="s">
        <v>242</v>
      </c>
      <c r="D29" s="34" t="s">
        <v>243</v>
      </c>
      <c r="E29" s="35" t="s">
        <v>14</v>
      </c>
      <c r="F29" s="36">
        <v>248.85</v>
      </c>
    </row>
    <row r="30" spans="1:6" ht="18" customHeight="1" x14ac:dyDescent="0.25">
      <c r="A30" s="31" t="s">
        <v>40</v>
      </c>
      <c r="B30" s="32">
        <v>45422</v>
      </c>
      <c r="C30" s="33" t="s">
        <v>158</v>
      </c>
      <c r="D30" s="34" t="s">
        <v>159</v>
      </c>
      <c r="E30" s="35" t="s">
        <v>14</v>
      </c>
      <c r="F30" s="36">
        <v>9900</v>
      </c>
    </row>
    <row r="31" spans="1:6" ht="18" customHeight="1" x14ac:dyDescent="0.25">
      <c r="A31" s="31" t="s">
        <v>41</v>
      </c>
      <c r="B31" s="32">
        <v>45422</v>
      </c>
      <c r="C31" s="33" t="s">
        <v>224</v>
      </c>
      <c r="D31" s="34" t="s">
        <v>225</v>
      </c>
      <c r="E31" s="35" t="s">
        <v>226</v>
      </c>
      <c r="F31" s="36">
        <v>175.75</v>
      </c>
    </row>
    <row r="32" spans="1:6" ht="18" customHeight="1" x14ac:dyDescent="0.25">
      <c r="A32" s="31" t="s">
        <v>42</v>
      </c>
      <c r="B32" s="32">
        <v>45422</v>
      </c>
      <c r="C32" s="33" t="s">
        <v>146</v>
      </c>
      <c r="D32" s="34" t="s">
        <v>147</v>
      </c>
      <c r="E32" s="35" t="s">
        <v>14</v>
      </c>
      <c r="F32" s="36">
        <v>181.25</v>
      </c>
    </row>
    <row r="33" spans="1:6" ht="18" customHeight="1" x14ac:dyDescent="0.25">
      <c r="A33" s="31" t="s">
        <v>43</v>
      </c>
      <c r="B33" s="32">
        <v>45422</v>
      </c>
      <c r="C33" s="33" t="s">
        <v>244</v>
      </c>
      <c r="D33" s="34" t="s">
        <v>245</v>
      </c>
      <c r="E33" s="35" t="s">
        <v>15</v>
      </c>
      <c r="F33" s="36">
        <v>101.45</v>
      </c>
    </row>
    <row r="34" spans="1:6" ht="18" customHeight="1" x14ac:dyDescent="0.25">
      <c r="A34" s="31" t="s">
        <v>44</v>
      </c>
      <c r="B34" s="32">
        <v>45423</v>
      </c>
      <c r="C34" s="33" t="s">
        <v>97</v>
      </c>
      <c r="D34" s="34" t="s">
        <v>98</v>
      </c>
      <c r="E34" s="35" t="s">
        <v>15</v>
      </c>
      <c r="F34" s="36">
        <v>0.16</v>
      </c>
    </row>
    <row r="35" spans="1:6" ht="18" customHeight="1" x14ac:dyDescent="0.25">
      <c r="A35" s="31" t="s">
        <v>45</v>
      </c>
      <c r="B35" s="32">
        <v>45425</v>
      </c>
      <c r="C35" s="33" t="s">
        <v>184</v>
      </c>
      <c r="D35" s="34"/>
      <c r="E35" s="35"/>
      <c r="F35" s="36">
        <v>4639.34</v>
      </c>
    </row>
    <row r="36" spans="1:6" ht="18" customHeight="1" x14ac:dyDescent="0.25">
      <c r="A36" s="31" t="s">
        <v>46</v>
      </c>
      <c r="B36" s="32">
        <v>45426</v>
      </c>
      <c r="C36" s="33" t="s">
        <v>236</v>
      </c>
      <c r="D36" s="34" t="s">
        <v>237</v>
      </c>
      <c r="E36" s="35" t="s">
        <v>238</v>
      </c>
      <c r="F36" s="36">
        <v>356.25</v>
      </c>
    </row>
    <row r="37" spans="1:6" ht="18" customHeight="1" x14ac:dyDescent="0.25">
      <c r="A37" s="31" t="s">
        <v>47</v>
      </c>
      <c r="B37" s="32">
        <v>45426</v>
      </c>
      <c r="C37" s="33" t="s">
        <v>163</v>
      </c>
      <c r="D37" s="34" t="s">
        <v>164</v>
      </c>
      <c r="E37" s="35" t="s">
        <v>14</v>
      </c>
      <c r="F37" s="36">
        <v>68.75</v>
      </c>
    </row>
    <row r="38" spans="1:6" ht="18" customHeight="1" x14ac:dyDescent="0.25">
      <c r="A38" s="31" t="s">
        <v>48</v>
      </c>
      <c r="B38" s="32">
        <v>45426</v>
      </c>
      <c r="C38" s="33" t="s">
        <v>181</v>
      </c>
      <c r="D38" s="34"/>
      <c r="E38" s="35"/>
      <c r="F38" s="36">
        <v>63.84</v>
      </c>
    </row>
    <row r="39" spans="1:6" ht="18" customHeight="1" x14ac:dyDescent="0.25">
      <c r="A39" s="31" t="s">
        <v>49</v>
      </c>
      <c r="B39" s="32">
        <v>45426</v>
      </c>
      <c r="C39" s="33" t="s">
        <v>246</v>
      </c>
      <c r="D39" s="34" t="s">
        <v>247</v>
      </c>
      <c r="E39" s="35" t="s">
        <v>14</v>
      </c>
      <c r="F39" s="36">
        <v>604.4</v>
      </c>
    </row>
    <row r="40" spans="1:6" ht="18" customHeight="1" x14ac:dyDescent="0.25">
      <c r="A40" s="31" t="s">
        <v>50</v>
      </c>
      <c r="B40" s="32">
        <v>45427</v>
      </c>
      <c r="C40" s="33" t="s">
        <v>215</v>
      </c>
      <c r="D40" s="38"/>
      <c r="E40" s="39"/>
      <c r="F40" s="40">
        <v>2122.69</v>
      </c>
    </row>
    <row r="41" spans="1:6" ht="18" customHeight="1" x14ac:dyDescent="0.25">
      <c r="A41" s="31" t="s">
        <v>51</v>
      </c>
      <c r="B41" s="32">
        <v>45427</v>
      </c>
      <c r="C41" s="33" t="s">
        <v>140</v>
      </c>
      <c r="D41" s="34" t="s">
        <v>141</v>
      </c>
      <c r="E41" s="35" t="s">
        <v>14</v>
      </c>
      <c r="F41" s="36">
        <v>51.08</v>
      </c>
    </row>
    <row r="42" spans="1:6" ht="18" customHeight="1" x14ac:dyDescent="0.25">
      <c r="A42" s="31" t="s">
        <v>52</v>
      </c>
      <c r="B42" s="32">
        <v>45427</v>
      </c>
      <c r="C42" s="33" t="s">
        <v>150</v>
      </c>
      <c r="D42" s="34" t="s">
        <v>151</v>
      </c>
      <c r="E42" s="35" t="s">
        <v>15</v>
      </c>
      <c r="F42" s="36">
        <v>1404.39</v>
      </c>
    </row>
    <row r="43" spans="1:6" ht="18" customHeight="1" x14ac:dyDescent="0.25">
      <c r="A43" s="31" t="s">
        <v>53</v>
      </c>
      <c r="B43" s="32">
        <v>45427</v>
      </c>
      <c r="C43" s="33" t="s">
        <v>152</v>
      </c>
      <c r="D43" s="34" t="s">
        <v>153</v>
      </c>
      <c r="E43" s="35" t="s">
        <v>15</v>
      </c>
      <c r="F43" s="36">
        <v>66</v>
      </c>
    </row>
    <row r="44" spans="1:6" ht="18" customHeight="1" x14ac:dyDescent="0.25">
      <c r="A44" s="31" t="s">
        <v>54</v>
      </c>
      <c r="B44" s="32">
        <v>45427</v>
      </c>
      <c r="C44" s="33" t="s">
        <v>182</v>
      </c>
      <c r="D44" s="34" t="s">
        <v>126</v>
      </c>
      <c r="E44" s="35" t="s">
        <v>14</v>
      </c>
      <c r="F44" s="36">
        <v>423.69</v>
      </c>
    </row>
    <row r="45" spans="1:6" ht="18" customHeight="1" x14ac:dyDescent="0.25">
      <c r="A45" s="31" t="s">
        <v>55</v>
      </c>
      <c r="B45" s="32">
        <v>45427</v>
      </c>
      <c r="C45" s="33" t="s">
        <v>127</v>
      </c>
      <c r="D45" s="34" t="s">
        <v>128</v>
      </c>
      <c r="E45" s="35" t="s">
        <v>14</v>
      </c>
      <c r="F45" s="36">
        <v>2212.5</v>
      </c>
    </row>
    <row r="46" spans="1:6" ht="18" customHeight="1" x14ac:dyDescent="0.25">
      <c r="A46" s="31" t="s">
        <v>56</v>
      </c>
      <c r="B46" s="32">
        <v>45427</v>
      </c>
      <c r="C46" s="33" t="s">
        <v>127</v>
      </c>
      <c r="D46" s="34" t="s">
        <v>128</v>
      </c>
      <c r="E46" s="35" t="s">
        <v>14</v>
      </c>
      <c r="F46" s="36">
        <v>80</v>
      </c>
    </row>
    <row r="47" spans="1:6" ht="18" customHeight="1" x14ac:dyDescent="0.25">
      <c r="A47" s="31" t="s">
        <v>57</v>
      </c>
      <c r="B47" s="32">
        <v>45427</v>
      </c>
      <c r="C47" s="33" t="s">
        <v>212</v>
      </c>
      <c r="D47" s="34" t="s">
        <v>213</v>
      </c>
      <c r="E47" s="35" t="s">
        <v>214</v>
      </c>
      <c r="F47" s="36">
        <v>50.6</v>
      </c>
    </row>
    <row r="48" spans="1:6" ht="18" customHeight="1" x14ac:dyDescent="0.25">
      <c r="A48" s="31" t="s">
        <v>58</v>
      </c>
      <c r="B48" s="32">
        <v>45427</v>
      </c>
      <c r="C48" s="33" t="s">
        <v>154</v>
      </c>
      <c r="D48" s="34" t="s">
        <v>155</v>
      </c>
      <c r="E48" s="35" t="s">
        <v>14</v>
      </c>
      <c r="F48" s="36">
        <v>57.32</v>
      </c>
    </row>
    <row r="49" spans="1:6" ht="18" customHeight="1" x14ac:dyDescent="0.25">
      <c r="A49" s="31" t="s">
        <v>59</v>
      </c>
      <c r="B49" s="32">
        <v>45427</v>
      </c>
      <c r="C49" s="33" t="s">
        <v>248</v>
      </c>
      <c r="D49" s="34" t="s">
        <v>249</v>
      </c>
      <c r="E49" s="35" t="s">
        <v>15</v>
      </c>
      <c r="F49" s="36">
        <v>187.62</v>
      </c>
    </row>
    <row r="50" spans="1:6" ht="18" customHeight="1" x14ac:dyDescent="0.25">
      <c r="A50" s="31" t="s">
        <v>60</v>
      </c>
      <c r="B50" s="32">
        <v>45427</v>
      </c>
      <c r="C50" s="33" t="s">
        <v>134</v>
      </c>
      <c r="D50" s="34" t="s">
        <v>135</v>
      </c>
      <c r="E50" s="35" t="s">
        <v>15</v>
      </c>
      <c r="F50" s="36">
        <v>39.82</v>
      </c>
    </row>
    <row r="51" spans="1:6" ht="18" customHeight="1" x14ac:dyDescent="0.25">
      <c r="A51" s="31" t="s">
        <v>61</v>
      </c>
      <c r="B51" s="32">
        <v>45427</v>
      </c>
      <c r="C51" s="33" t="s">
        <v>129</v>
      </c>
      <c r="D51" s="34" t="s">
        <v>130</v>
      </c>
      <c r="E51" s="35" t="s">
        <v>15</v>
      </c>
      <c r="F51" s="36">
        <v>436.67</v>
      </c>
    </row>
    <row r="52" spans="1:6" ht="18" customHeight="1" x14ac:dyDescent="0.25">
      <c r="A52" s="31" t="s">
        <v>62</v>
      </c>
      <c r="B52" s="32">
        <v>45427</v>
      </c>
      <c r="C52" s="33" t="s">
        <v>142</v>
      </c>
      <c r="D52" s="34" t="s">
        <v>143</v>
      </c>
      <c r="E52" s="35" t="s">
        <v>14</v>
      </c>
      <c r="F52" s="36">
        <v>298.45</v>
      </c>
    </row>
    <row r="53" spans="1:6" ht="18" customHeight="1" x14ac:dyDescent="0.25">
      <c r="A53" s="31" t="s">
        <v>63</v>
      </c>
      <c r="B53" s="32">
        <v>45427</v>
      </c>
      <c r="C53" s="33" t="s">
        <v>220</v>
      </c>
      <c r="D53" s="34" t="s">
        <v>221</v>
      </c>
      <c r="E53" s="35" t="s">
        <v>14</v>
      </c>
      <c r="F53" s="36">
        <v>27.94</v>
      </c>
    </row>
    <row r="54" spans="1:6" ht="18" customHeight="1" x14ac:dyDescent="0.25">
      <c r="A54" s="31" t="s">
        <v>64</v>
      </c>
      <c r="B54" s="32">
        <v>45428</v>
      </c>
      <c r="C54" s="41" t="s">
        <v>227</v>
      </c>
      <c r="D54" s="38" t="s">
        <v>228</v>
      </c>
      <c r="E54" s="39" t="s">
        <v>15</v>
      </c>
      <c r="F54" s="40">
        <v>424.83</v>
      </c>
    </row>
    <row r="55" spans="1:6" ht="18" customHeight="1" x14ac:dyDescent="0.25">
      <c r="A55" s="31" t="s">
        <v>65</v>
      </c>
      <c r="B55" s="32">
        <v>45428</v>
      </c>
      <c r="C55" s="33" t="s">
        <v>222</v>
      </c>
      <c r="D55" s="34" t="s">
        <v>223</v>
      </c>
      <c r="E55" s="35" t="s">
        <v>14</v>
      </c>
      <c r="F55" s="36">
        <v>20.38</v>
      </c>
    </row>
    <row r="56" spans="1:6" ht="18" customHeight="1" x14ac:dyDescent="0.25">
      <c r="A56" s="31" t="s">
        <v>66</v>
      </c>
      <c r="B56" s="32">
        <v>45429</v>
      </c>
      <c r="C56" s="33" t="s">
        <v>250</v>
      </c>
      <c r="D56" s="34" t="s">
        <v>251</v>
      </c>
      <c r="E56" s="35" t="s">
        <v>190</v>
      </c>
      <c r="F56" s="36">
        <v>50</v>
      </c>
    </row>
    <row r="57" spans="1:6" ht="18" customHeight="1" x14ac:dyDescent="0.25">
      <c r="A57" s="31" t="s">
        <v>67</v>
      </c>
      <c r="B57" s="32">
        <v>45429</v>
      </c>
      <c r="C57" s="33" t="s">
        <v>142</v>
      </c>
      <c r="D57" s="34" t="s">
        <v>143</v>
      </c>
      <c r="E57" s="35" t="s">
        <v>14</v>
      </c>
      <c r="F57" s="36">
        <v>49.81</v>
      </c>
    </row>
    <row r="58" spans="1:6" ht="18" customHeight="1" x14ac:dyDescent="0.25">
      <c r="A58" s="31" t="s">
        <v>68</v>
      </c>
      <c r="B58" s="32">
        <v>45429</v>
      </c>
      <c r="C58" s="33" t="s">
        <v>230</v>
      </c>
      <c r="D58" s="34" t="s">
        <v>231</v>
      </c>
      <c r="E58" s="35" t="s">
        <v>206</v>
      </c>
      <c r="F58" s="36">
        <v>16.64</v>
      </c>
    </row>
    <row r="59" spans="1:6" ht="18" customHeight="1" x14ac:dyDescent="0.25">
      <c r="A59" s="31" t="s">
        <v>69</v>
      </c>
      <c r="B59" s="32">
        <v>45429</v>
      </c>
      <c r="C59" s="33" t="s">
        <v>191</v>
      </c>
      <c r="D59" s="34" t="s">
        <v>197</v>
      </c>
      <c r="E59" s="35" t="s">
        <v>192</v>
      </c>
      <c r="F59" s="36">
        <v>383.63</v>
      </c>
    </row>
    <row r="60" spans="1:6" ht="18" customHeight="1" x14ac:dyDescent="0.25">
      <c r="A60" s="31" t="s">
        <v>70</v>
      </c>
      <c r="B60" s="32">
        <v>45432</v>
      </c>
      <c r="C60" s="33" t="s">
        <v>16</v>
      </c>
      <c r="D60" s="34" t="s">
        <v>17</v>
      </c>
      <c r="E60" s="35" t="s">
        <v>14</v>
      </c>
      <c r="F60" s="36">
        <v>178.35</v>
      </c>
    </row>
    <row r="61" spans="1:6" ht="18" customHeight="1" x14ac:dyDescent="0.25">
      <c r="A61" s="31" t="s">
        <v>71</v>
      </c>
      <c r="B61" s="32">
        <v>45432</v>
      </c>
      <c r="C61" s="33" t="s">
        <v>252</v>
      </c>
      <c r="D61" s="34" t="s">
        <v>229</v>
      </c>
      <c r="E61" s="35" t="s">
        <v>14</v>
      </c>
      <c r="F61" s="36">
        <v>42.39</v>
      </c>
    </row>
    <row r="62" spans="1:6" ht="18" customHeight="1" x14ac:dyDescent="0.25">
      <c r="A62" s="31" t="s">
        <v>72</v>
      </c>
      <c r="B62" s="32">
        <v>45432</v>
      </c>
      <c r="C62" s="33" t="s">
        <v>156</v>
      </c>
      <c r="D62" s="34" t="s">
        <v>157</v>
      </c>
      <c r="E62" s="35" t="s">
        <v>15</v>
      </c>
      <c r="F62" s="36">
        <v>235.61</v>
      </c>
    </row>
    <row r="63" spans="1:6" ht="18" customHeight="1" x14ac:dyDescent="0.25">
      <c r="A63" s="31" t="s">
        <v>73</v>
      </c>
      <c r="B63" s="32">
        <v>45432</v>
      </c>
      <c r="C63" s="33" t="s">
        <v>253</v>
      </c>
      <c r="D63" s="34" t="s">
        <v>254</v>
      </c>
      <c r="E63" s="35" t="s">
        <v>14</v>
      </c>
      <c r="F63" s="36">
        <v>590.75</v>
      </c>
    </row>
    <row r="64" spans="1:6" ht="18" customHeight="1" x14ac:dyDescent="0.25">
      <c r="A64" s="31" t="s">
        <v>74</v>
      </c>
      <c r="B64" s="32">
        <v>45433</v>
      </c>
      <c r="C64" s="33" t="s">
        <v>255</v>
      </c>
      <c r="D64" s="34" t="s">
        <v>256</v>
      </c>
      <c r="E64" s="35" t="s">
        <v>257</v>
      </c>
      <c r="F64" s="36">
        <v>50</v>
      </c>
    </row>
    <row r="65" spans="1:6" ht="18" customHeight="1" x14ac:dyDescent="0.25">
      <c r="A65" s="31" t="s">
        <v>75</v>
      </c>
      <c r="B65" s="32">
        <v>45433</v>
      </c>
      <c r="C65" s="41" t="s">
        <v>185</v>
      </c>
      <c r="D65" s="38" t="s">
        <v>186</v>
      </c>
      <c r="E65" s="39" t="s">
        <v>15</v>
      </c>
      <c r="F65" s="40">
        <v>2.16</v>
      </c>
    </row>
    <row r="66" spans="1:6" ht="18" customHeight="1" x14ac:dyDescent="0.25">
      <c r="A66" s="31" t="s">
        <v>76</v>
      </c>
      <c r="B66" s="32">
        <v>45433</v>
      </c>
      <c r="C66" s="33" t="s">
        <v>224</v>
      </c>
      <c r="D66" s="34" t="s">
        <v>225</v>
      </c>
      <c r="E66" s="35" t="s">
        <v>226</v>
      </c>
      <c r="F66" s="36">
        <v>134.55000000000001</v>
      </c>
    </row>
    <row r="67" spans="1:6" ht="18" customHeight="1" x14ac:dyDescent="0.25">
      <c r="A67" s="31" t="s">
        <v>77</v>
      </c>
      <c r="B67" s="32">
        <v>45434</v>
      </c>
      <c r="C67" s="33" t="s">
        <v>97</v>
      </c>
      <c r="D67" s="34" t="s">
        <v>98</v>
      </c>
      <c r="E67" s="35" t="s">
        <v>15</v>
      </c>
      <c r="F67" s="36">
        <v>0.45</v>
      </c>
    </row>
    <row r="68" spans="1:6" ht="18" customHeight="1" x14ac:dyDescent="0.25">
      <c r="A68" s="31" t="s">
        <v>78</v>
      </c>
      <c r="B68" s="32">
        <v>45433</v>
      </c>
      <c r="C68" s="33" t="s">
        <v>258</v>
      </c>
      <c r="D68" s="34" t="s">
        <v>183</v>
      </c>
      <c r="E68" s="35" t="s">
        <v>14</v>
      </c>
      <c r="F68" s="36">
        <v>152</v>
      </c>
    </row>
    <row r="69" spans="1:6" ht="18" customHeight="1" x14ac:dyDescent="0.25">
      <c r="A69" s="31" t="s">
        <v>79</v>
      </c>
      <c r="B69" s="32">
        <v>45433</v>
      </c>
      <c r="C69" s="33" t="s">
        <v>258</v>
      </c>
      <c r="D69" s="34" t="s">
        <v>183</v>
      </c>
      <c r="E69" s="35" t="s">
        <v>14</v>
      </c>
      <c r="F69" s="36">
        <v>202</v>
      </c>
    </row>
    <row r="70" spans="1:6" ht="18" customHeight="1" x14ac:dyDescent="0.25">
      <c r="A70" s="31" t="s">
        <v>80</v>
      </c>
      <c r="B70" s="32">
        <v>45436</v>
      </c>
      <c r="C70" s="33" t="s">
        <v>160</v>
      </c>
      <c r="D70" s="34" t="s">
        <v>161</v>
      </c>
      <c r="E70" s="35" t="s">
        <v>162</v>
      </c>
      <c r="F70" s="36">
        <v>346.24</v>
      </c>
    </row>
    <row r="71" spans="1:6" ht="18" customHeight="1" x14ac:dyDescent="0.25">
      <c r="A71" s="31" t="s">
        <v>81</v>
      </c>
      <c r="B71" s="32">
        <v>45436</v>
      </c>
      <c r="C71" s="33" t="s">
        <v>144</v>
      </c>
      <c r="D71" s="34" t="s">
        <v>145</v>
      </c>
      <c r="E71" s="35" t="s">
        <v>14</v>
      </c>
      <c r="F71" s="36">
        <v>6.66</v>
      </c>
    </row>
    <row r="72" spans="1:6" ht="18" customHeight="1" x14ac:dyDescent="0.25">
      <c r="A72" s="31" t="s">
        <v>82</v>
      </c>
      <c r="B72" s="32">
        <v>45436</v>
      </c>
      <c r="C72" s="33" t="s">
        <v>144</v>
      </c>
      <c r="D72" s="34" t="s">
        <v>145</v>
      </c>
      <c r="E72" s="35" t="s">
        <v>14</v>
      </c>
      <c r="F72" s="36">
        <v>18.579999999999998</v>
      </c>
    </row>
    <row r="73" spans="1:6" ht="18" customHeight="1" x14ac:dyDescent="0.25">
      <c r="A73" s="31" t="s">
        <v>83</v>
      </c>
      <c r="B73" s="32">
        <v>45436</v>
      </c>
      <c r="C73" s="33" t="s">
        <v>194</v>
      </c>
      <c r="D73" s="34" t="s">
        <v>199</v>
      </c>
      <c r="E73" s="35" t="s">
        <v>14</v>
      </c>
      <c r="F73" s="36">
        <v>48.58</v>
      </c>
    </row>
    <row r="74" spans="1:6" ht="18" customHeight="1" x14ac:dyDescent="0.25">
      <c r="A74" s="31" t="s">
        <v>84</v>
      </c>
      <c r="B74" s="32">
        <v>45436</v>
      </c>
      <c r="C74" s="33" t="s">
        <v>189</v>
      </c>
      <c r="D74" s="34"/>
      <c r="E74" s="35"/>
      <c r="F74" s="36">
        <v>32828.01</v>
      </c>
    </row>
    <row r="75" spans="1:6" ht="18" customHeight="1" x14ac:dyDescent="0.25">
      <c r="A75" s="31" t="s">
        <v>85</v>
      </c>
      <c r="B75" s="32">
        <v>45439</v>
      </c>
      <c r="C75" s="33" t="s">
        <v>168</v>
      </c>
      <c r="D75" s="34" t="s">
        <v>18</v>
      </c>
      <c r="E75" s="35" t="s">
        <v>15</v>
      </c>
      <c r="F75" s="36">
        <v>957.31</v>
      </c>
    </row>
    <row r="76" spans="1:6" ht="18" customHeight="1" x14ac:dyDescent="0.25">
      <c r="A76" s="31" t="s">
        <v>86</v>
      </c>
      <c r="B76" s="32">
        <v>45440</v>
      </c>
      <c r="C76" s="33" t="s">
        <v>107</v>
      </c>
      <c r="D76" s="34"/>
      <c r="E76" s="35"/>
      <c r="F76" s="36">
        <v>220.2</v>
      </c>
    </row>
    <row r="77" spans="1:6" ht="18" customHeight="1" x14ac:dyDescent="0.25">
      <c r="A77" s="31" t="s">
        <v>87</v>
      </c>
      <c r="B77" s="32">
        <v>45440</v>
      </c>
      <c r="C77" s="33" t="s">
        <v>173</v>
      </c>
      <c r="D77" s="34" t="s">
        <v>174</v>
      </c>
      <c r="E77" s="35" t="s">
        <v>15</v>
      </c>
      <c r="F77" s="36">
        <v>2819.07</v>
      </c>
    </row>
    <row r="78" spans="1:6" ht="18" customHeight="1" x14ac:dyDescent="0.25">
      <c r="A78" s="31" t="s">
        <v>88</v>
      </c>
      <c r="B78" s="32">
        <v>45441</v>
      </c>
      <c r="C78" s="33" t="s">
        <v>259</v>
      </c>
      <c r="D78" s="34" t="s">
        <v>260</v>
      </c>
      <c r="E78" s="35" t="s">
        <v>14</v>
      </c>
      <c r="F78" s="36">
        <v>89.59</v>
      </c>
    </row>
    <row r="79" spans="1:6" ht="18" customHeight="1" x14ac:dyDescent="0.25">
      <c r="A79" s="31" t="s">
        <v>89</v>
      </c>
      <c r="B79" s="32">
        <v>45441</v>
      </c>
      <c r="C79" s="33" t="s">
        <v>175</v>
      </c>
      <c r="D79" s="34" t="s">
        <v>176</v>
      </c>
      <c r="E79" s="35" t="s">
        <v>15</v>
      </c>
      <c r="F79" s="36">
        <v>21.24</v>
      </c>
    </row>
    <row r="80" spans="1:6" ht="18" customHeight="1" x14ac:dyDescent="0.25">
      <c r="A80" s="31" t="s">
        <v>90</v>
      </c>
      <c r="B80" s="32">
        <v>45441</v>
      </c>
      <c r="C80" s="33" t="s">
        <v>175</v>
      </c>
      <c r="D80" s="34" t="s">
        <v>176</v>
      </c>
      <c r="E80" s="35" t="s">
        <v>15</v>
      </c>
      <c r="F80" s="36">
        <v>74.349999999999994</v>
      </c>
    </row>
    <row r="81" spans="1:6" ht="18" customHeight="1" x14ac:dyDescent="0.25">
      <c r="A81" s="31" t="s">
        <v>91</v>
      </c>
      <c r="B81" s="32">
        <v>45441</v>
      </c>
      <c r="C81" s="33" t="s">
        <v>136</v>
      </c>
      <c r="D81" s="34" t="s">
        <v>137</v>
      </c>
      <c r="E81" s="35" t="s">
        <v>15</v>
      </c>
      <c r="F81" s="36">
        <v>173.38</v>
      </c>
    </row>
    <row r="82" spans="1:6" ht="18" customHeight="1" x14ac:dyDescent="0.25">
      <c r="A82" s="31" t="s">
        <v>92</v>
      </c>
      <c r="B82" s="32">
        <v>45441</v>
      </c>
      <c r="C82" s="33" t="s">
        <v>138</v>
      </c>
      <c r="D82" s="34" t="s">
        <v>139</v>
      </c>
      <c r="E82" s="35" t="s">
        <v>14</v>
      </c>
      <c r="F82" s="36">
        <v>33.18</v>
      </c>
    </row>
    <row r="83" spans="1:6" ht="18" customHeight="1" x14ac:dyDescent="0.25">
      <c r="A83" s="31" t="s">
        <v>165</v>
      </c>
      <c r="B83" s="32">
        <v>45441</v>
      </c>
      <c r="C83" s="33" t="s">
        <v>212</v>
      </c>
      <c r="D83" s="34" t="s">
        <v>213</v>
      </c>
      <c r="E83" s="35" t="s">
        <v>214</v>
      </c>
      <c r="F83" s="36">
        <v>31.14</v>
      </c>
    </row>
    <row r="84" spans="1:6" ht="18" customHeight="1" x14ac:dyDescent="0.25">
      <c r="A84" s="31" t="s">
        <v>166</v>
      </c>
      <c r="B84" s="32">
        <v>45441</v>
      </c>
      <c r="C84" s="33" t="s">
        <v>177</v>
      </c>
      <c r="D84" s="34" t="s">
        <v>178</v>
      </c>
      <c r="E84" s="35" t="s">
        <v>14</v>
      </c>
      <c r="F84" s="36">
        <v>75.099999999999994</v>
      </c>
    </row>
    <row r="85" spans="1:6" ht="18" customHeight="1" x14ac:dyDescent="0.25">
      <c r="A85" s="31" t="s">
        <v>167</v>
      </c>
      <c r="B85" s="32">
        <v>45441</v>
      </c>
      <c r="C85" s="33" t="s">
        <v>193</v>
      </c>
      <c r="D85" s="34" t="s">
        <v>198</v>
      </c>
      <c r="E85" s="35" t="s">
        <v>14</v>
      </c>
      <c r="F85" s="36">
        <v>205.31</v>
      </c>
    </row>
    <row r="86" spans="1:6" ht="18" customHeight="1" x14ac:dyDescent="0.25">
      <c r="A86" s="31" t="s">
        <v>169</v>
      </c>
      <c r="B86" s="32">
        <v>45441</v>
      </c>
      <c r="C86" s="33" t="s">
        <v>261</v>
      </c>
      <c r="D86" s="42">
        <v>18683136487</v>
      </c>
      <c r="E86" s="35" t="s">
        <v>15</v>
      </c>
      <c r="F86" s="36">
        <v>0.1</v>
      </c>
    </row>
    <row r="87" spans="1:6" ht="18" customHeight="1" x14ac:dyDescent="0.25">
      <c r="A87" s="31" t="s">
        <v>170</v>
      </c>
      <c r="B87" s="32">
        <v>45441</v>
      </c>
      <c r="C87" s="33" t="s">
        <v>189</v>
      </c>
      <c r="D87" s="34"/>
      <c r="E87" s="35"/>
      <c r="F87" s="36">
        <v>600</v>
      </c>
    </row>
    <row r="88" spans="1:6" ht="18" customHeight="1" x14ac:dyDescent="0.25">
      <c r="A88" s="31" t="s">
        <v>171</v>
      </c>
      <c r="B88" s="32">
        <v>45443</v>
      </c>
      <c r="C88" s="33" t="s">
        <v>242</v>
      </c>
      <c r="D88" s="34" t="s">
        <v>243</v>
      </c>
      <c r="E88" s="35" t="s">
        <v>14</v>
      </c>
      <c r="F88" s="36">
        <v>248.85</v>
      </c>
    </row>
    <row r="89" spans="1:6" ht="18" customHeight="1" x14ac:dyDescent="0.25">
      <c r="A89" s="31"/>
      <c r="B89" s="32">
        <v>45443</v>
      </c>
      <c r="C89" s="33" t="s">
        <v>262</v>
      </c>
      <c r="D89" s="34" t="s">
        <v>263</v>
      </c>
      <c r="E89" s="35" t="s">
        <v>14</v>
      </c>
      <c r="F89" s="36">
        <v>5926</v>
      </c>
    </row>
    <row r="90" spans="1:6" ht="18" customHeight="1" x14ac:dyDescent="0.25">
      <c r="A90" s="31"/>
      <c r="B90" s="32">
        <v>45443</v>
      </c>
      <c r="C90" s="33" t="s">
        <v>262</v>
      </c>
      <c r="D90" s="34" t="s">
        <v>263</v>
      </c>
      <c r="E90" s="35" t="s">
        <v>14</v>
      </c>
      <c r="F90" s="36">
        <v>682</v>
      </c>
    </row>
    <row r="91" spans="1:6" ht="18" customHeight="1" x14ac:dyDescent="0.25">
      <c r="A91" s="31"/>
      <c r="B91" s="32">
        <v>45443</v>
      </c>
      <c r="C91" s="33" t="s">
        <v>154</v>
      </c>
      <c r="D91" s="34" t="s">
        <v>155</v>
      </c>
      <c r="E91" s="35" t="s">
        <v>14</v>
      </c>
      <c r="F91" s="36">
        <v>10.48</v>
      </c>
    </row>
    <row r="92" spans="1:6" ht="18" customHeight="1" x14ac:dyDescent="0.25">
      <c r="A92" s="31"/>
      <c r="B92" s="32">
        <v>45443</v>
      </c>
      <c r="C92" s="33" t="s">
        <v>224</v>
      </c>
      <c r="D92" s="34" t="s">
        <v>225</v>
      </c>
      <c r="E92" s="35" t="s">
        <v>226</v>
      </c>
      <c r="F92" s="36">
        <v>175.75</v>
      </c>
    </row>
    <row r="93" spans="1:6" ht="18" customHeight="1" x14ac:dyDescent="0.25">
      <c r="A93" s="31"/>
      <c r="B93" s="32">
        <v>45443</v>
      </c>
      <c r="C93" s="33" t="s">
        <v>209</v>
      </c>
      <c r="D93" s="34" t="s">
        <v>210</v>
      </c>
      <c r="E93" s="35" t="s">
        <v>211</v>
      </c>
      <c r="F93" s="36">
        <v>88.75</v>
      </c>
    </row>
    <row r="94" spans="1:6" ht="18" customHeight="1" x14ac:dyDescent="0.25">
      <c r="A94" s="31"/>
      <c r="B94" s="32">
        <v>45443</v>
      </c>
      <c r="C94" s="33" t="s">
        <v>262</v>
      </c>
      <c r="D94" s="34" t="s">
        <v>263</v>
      </c>
      <c r="E94" s="35" t="s">
        <v>14</v>
      </c>
      <c r="F94" s="36">
        <v>47.14</v>
      </c>
    </row>
    <row r="95" spans="1:6" ht="18" customHeight="1" x14ac:dyDescent="0.25">
      <c r="A95" s="31"/>
      <c r="B95" s="32"/>
      <c r="C95" s="33"/>
      <c r="D95" s="34"/>
      <c r="E95" s="35"/>
      <c r="F95" s="36">
        <f>SUM(F1:F94)</f>
        <v>103214.77000000003</v>
      </c>
    </row>
  </sheetData>
  <pageMargins left="0.78749999999999998" right="0.78749999999999998" top="0.78749999999999998" bottom="0.78749999999999998" header="9.8611111111111094E-2" footer="9.8611111111111094E-2"/>
  <pageSetup paperSize="9" orientation="portrait" horizontalDpi="300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09375" defaultRowHeight="13.2" x14ac:dyDescent="0.25"/>
  <cols>
    <col min="1" max="8" width="10.6640625"/>
    <col min="9" max="9" width="0" hidden="1" customWidth="1"/>
    <col min="10" max="10" width="10.6640625"/>
    <col min="11" max="11" width="0" hidden="1" customWidth="1"/>
    <col min="12" max="19" width="10.6640625"/>
    <col min="20" max="21" width="0" hidden="1" customWidth="1"/>
    <col min="22" max="22" width="10.6640625"/>
    <col min="23" max="27" width="0" hidden="1" customWidth="1"/>
    <col min="28" max="43" width="10.6640625"/>
    <col min="44" max="45" width="0" hidden="1" customWidth="1"/>
    <col min="46" max="54" width="10.6640625"/>
    <col min="55" max="60" width="0" hidden="1" customWidth="1"/>
    <col min="61" max="62" width="10.6640625"/>
    <col min="63" max="76" width="0" hidden="1" customWidth="1"/>
    <col min="77" max="79" width="10.6640625"/>
    <col min="80" max="80" width="0" hidden="1" customWidth="1"/>
    <col min="81" max="1025" width="10.6640625"/>
  </cols>
  <sheetData/>
  <pageMargins left="0.78749999999999998" right="0.78749999999999998" top="0.78749999999999998" bottom="0.78749999999999998" header="9.8611111111111094E-2" footer="9.8611111111111094E-2"/>
  <pageSetup paperSize="9" orientation="portrait" horizontalDpi="300" verticalDpi="300"/>
  <headerFooter>
    <oddHeader>&amp;C&amp;"Times New Roman,Obično"&amp;12&amp;A</oddHeader>
    <oddFooter>&amp;C&amp;"Times New Roman,Obično"&amp;12Page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Transparentnost 05-2024</vt:lpstr>
      <vt:lpstr>Sheet2</vt:lpstr>
      <vt:lpstr>Sheet3</vt:lpstr>
      <vt:lpstr>__CDSNaslov__</vt:lpstr>
      <vt:lpstr>__Main__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 d.o.o.</dc:creator>
  <cp:lastModifiedBy>pc1</cp:lastModifiedBy>
  <cp:lastPrinted>2024-06-18T08:28:20Z</cp:lastPrinted>
  <dcterms:created xsi:type="dcterms:W3CDTF">2024-02-14T20:56:25Z</dcterms:created>
  <dcterms:modified xsi:type="dcterms:W3CDTF">2024-07-19T08:29:17Z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16819b16-e3d3-446f-88bc-5c30d29bfa42</vt:lpwstr>
  </property>
</Properties>
</file>